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<sst xmlns="http://schemas.openxmlformats.org/spreadsheetml/2006/main" count="30" uniqueCount="29">
  <si>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2024年1月全市专利授权及万人发明专利统计表</t>
  </si>
  <si>
    <t>类别</t>
  </si>
  <si>
    <t>授权数</t>
  </si>
  <si>
    <t>有效发明</t>
  </si>
  <si>
    <t>PCT申请</t>
  </si>
  <si>
    <t>去年同期值</t>
  </si>
  <si>
    <t>授总量</t>
  </si>
  <si>
    <t>其中发明</t>
  </si>
  <si>
    <t>有效数</t>
  </si>
  <si>
    <t>2022年常住人口</t>
  </si>
  <si>
    <t>万人数</t>
  </si>
  <si>
    <t>同比增幅</t>
  </si>
  <si>
    <t>万人自动测算</t>
  </si>
  <si>
    <t>授权发明</t>
  </si>
  <si>
    <t>万人同比值</t>
  </si>
  <si>
    <t>寿  县</t>
  </si>
  <si>
    <t>寿县经开区</t>
  </si>
  <si>
    <t>凤台县</t>
  </si>
  <si>
    <t>大通区</t>
  </si>
  <si>
    <t>淮南经开区</t>
  </si>
  <si>
    <t>田家庵区</t>
  </si>
  <si>
    <t>高新区</t>
  </si>
  <si>
    <t>谢家集区</t>
  </si>
  <si>
    <t>八公山区</t>
  </si>
  <si>
    <t>潘集区</t>
  </si>
  <si>
    <t>潘集经开区</t>
  </si>
  <si>
    <t>毛集实验区</t>
  </si>
  <si>
    <t>全市</t>
  </si>
  <si>
    <t>备注：1.依据《淮南统计年鉴2023》公布的各县区常住人口（2022年）。大通区含淮南经济技术开发区人口，田家庵区含安徽淮南高新技术产业开发区人口。2.因2023年1月无数值，无法测算同比增幅。</t>
  </si>
</sst>
</file>

<file path=xl/styles.xml><?xml version="1.0" encoding="utf-8"?>
<styleSheet xmlns="http://schemas.openxmlformats.org/spreadsheetml/2006/main">
  <numFmts count="7">
    <numFmt numFmtId="176" formatCode="0.0%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name val="仿宋_GB2312"/>
      <charset val="0"/>
    </font>
    <font>
      <sz val="16"/>
      <color theme="1"/>
      <name val="仿宋_GB2312"/>
      <charset val="134"/>
    </font>
    <font>
      <sz val="16"/>
      <name val="仿宋_GB2312"/>
      <charset val="134"/>
    </font>
    <font>
      <sz val="12"/>
      <color rgb="FF444444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theme="0" tint="-0.14996795556505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4" fillId="6" borderId="9" applyNumberFormat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2" fillId="6" borderId="3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8" fillId="34" borderId="3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177" fontId="0" fillId="0" borderId="0" xfId="0" applyNumberForma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2" fillId="3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Border="true">
      <alignment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177" fontId="2" fillId="2" borderId="2" xfId="0" applyNumberFormat="true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  <xf numFmtId="0" fontId="8" fillId="3" borderId="2" xfId="0" applyFont="true" applyFill="true" applyBorder="true" applyAlignment="true">
      <alignment horizontal="center" vertical="center" wrapText="true"/>
    </xf>
    <xf numFmtId="177" fontId="2" fillId="3" borderId="2" xfId="0" applyNumberFormat="true" applyFont="true" applyFill="true" applyBorder="true" applyAlignment="true">
      <alignment horizontal="center" vertical="center"/>
    </xf>
    <xf numFmtId="176" fontId="2" fillId="3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177" fontId="2" fillId="0" borderId="2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178" fontId="2" fillId="0" borderId="2" xfId="0" applyNumberFormat="true" applyFont="true" applyFill="true" applyBorder="true" applyAlignment="true">
      <alignment horizontal="center" vertical="center"/>
    </xf>
    <xf numFmtId="178" fontId="0" fillId="0" borderId="0" xfId="0" applyNumberForma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C4" sqref="C4:C15"/>
    </sheetView>
  </sheetViews>
  <sheetFormatPr defaultColWidth="9" defaultRowHeight="13.5"/>
  <cols>
    <col min="1" max="1" width="18.375" customWidth="true"/>
    <col min="2" max="2" width="13.125" customWidth="true"/>
    <col min="3" max="3" width="13.625" customWidth="true"/>
    <col min="4" max="4" width="13.375" customWidth="true"/>
    <col min="5" max="5" width="20.5" customWidth="true"/>
    <col min="6" max="6" width="12.625" customWidth="true"/>
    <col min="7" max="7" width="11.625" hidden="true" customWidth="true"/>
    <col min="8" max="8" width="14.25" customWidth="true"/>
    <col min="9" max="9" width="12.625" style="1" hidden="true" customWidth="true"/>
    <col min="10" max="10" width="10.75" style="2" hidden="true" customWidth="true"/>
    <col min="11" max="11" width="9" style="2" hidden="true" customWidth="true"/>
    <col min="12" max="12" width="10.625" hidden="true" customWidth="true"/>
  </cols>
  <sheetData>
    <row r="1" ht="32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true" spans="1:10">
      <c r="A2" s="4" t="s">
        <v>1</v>
      </c>
      <c r="B2" s="4" t="s">
        <v>2</v>
      </c>
      <c r="C2" s="4"/>
      <c r="D2" s="4" t="s">
        <v>3</v>
      </c>
      <c r="E2" s="4"/>
      <c r="F2" s="12"/>
      <c r="G2" s="13"/>
      <c r="H2" s="4" t="s">
        <v>4</v>
      </c>
      <c r="J2" s="2" t="s">
        <v>5</v>
      </c>
    </row>
    <row r="3" ht="25" customHeight="true" spans="1:12">
      <c r="A3" s="4"/>
      <c r="B3" s="5" t="s">
        <v>6</v>
      </c>
      <c r="C3" s="5" t="s">
        <v>7</v>
      </c>
      <c r="D3" s="5" t="s">
        <v>8</v>
      </c>
      <c r="E3" s="14" t="s">
        <v>9</v>
      </c>
      <c r="F3" s="15" t="s">
        <v>10</v>
      </c>
      <c r="G3" s="16" t="s">
        <v>11</v>
      </c>
      <c r="H3" s="4"/>
      <c r="I3" s="1" t="s">
        <v>12</v>
      </c>
      <c r="J3" s="2" t="s">
        <v>13</v>
      </c>
      <c r="K3" s="2" t="s">
        <v>10</v>
      </c>
      <c r="L3" t="s">
        <v>14</v>
      </c>
    </row>
    <row r="4" ht="25" customHeight="true" spans="1:9">
      <c r="A4" s="5" t="s">
        <v>15</v>
      </c>
      <c r="B4" s="6">
        <v>26</v>
      </c>
      <c r="C4" s="6">
        <v>0</v>
      </c>
      <c r="D4" s="6">
        <v>194</v>
      </c>
      <c r="E4" s="17">
        <v>83.09</v>
      </c>
      <c r="F4" s="18">
        <v>4.48</v>
      </c>
      <c r="G4" s="19"/>
      <c r="H4" s="20"/>
      <c r="I4" s="1">
        <f>(D4+D5)/E4</f>
        <v>4.47707305331568</v>
      </c>
    </row>
    <row r="5" ht="25" customHeight="true" spans="1:8">
      <c r="A5" s="5" t="s">
        <v>16</v>
      </c>
      <c r="B5" s="6">
        <v>46</v>
      </c>
      <c r="C5" s="6">
        <v>3</v>
      </c>
      <c r="D5" s="6">
        <v>178</v>
      </c>
      <c r="E5" s="17"/>
      <c r="F5" s="18"/>
      <c r="G5" s="19"/>
      <c r="H5" s="20"/>
    </row>
    <row r="6" ht="25" customHeight="true" spans="1:9">
      <c r="A6" s="4" t="s">
        <v>17</v>
      </c>
      <c r="B6" s="6">
        <v>16</v>
      </c>
      <c r="C6" s="6">
        <v>1</v>
      </c>
      <c r="D6" s="6">
        <v>372</v>
      </c>
      <c r="E6" s="17">
        <v>53.58</v>
      </c>
      <c r="F6" s="18">
        <v>6.94</v>
      </c>
      <c r="G6" s="19"/>
      <c r="H6" s="20">
        <v>2</v>
      </c>
      <c r="I6" s="1">
        <f>D6/E6</f>
        <v>6.94288913773796</v>
      </c>
    </row>
    <row r="7" ht="25" customHeight="true" spans="1:9">
      <c r="A7" s="5" t="s">
        <v>18</v>
      </c>
      <c r="B7" s="6">
        <v>11</v>
      </c>
      <c r="C7" s="6">
        <v>1</v>
      </c>
      <c r="D7" s="6">
        <v>99</v>
      </c>
      <c r="E7" s="17">
        <v>16.64</v>
      </c>
      <c r="F7" s="18">
        <v>19.6514423076923</v>
      </c>
      <c r="G7" s="19"/>
      <c r="H7" s="20"/>
      <c r="I7" s="1">
        <f>(D7+D8)/E7</f>
        <v>19.6514423076923</v>
      </c>
    </row>
    <row r="8" ht="25" customHeight="true" spans="1:8">
      <c r="A8" s="5" t="s">
        <v>19</v>
      </c>
      <c r="B8" s="6">
        <v>12</v>
      </c>
      <c r="C8" s="6">
        <v>2</v>
      </c>
      <c r="D8" s="6">
        <v>228</v>
      </c>
      <c r="E8" s="17"/>
      <c r="F8" s="18"/>
      <c r="G8" s="19"/>
      <c r="H8" s="20"/>
    </row>
    <row r="9" ht="25" customHeight="true" spans="1:9">
      <c r="A9" s="5" t="s">
        <v>20</v>
      </c>
      <c r="B9" s="6">
        <v>39</v>
      </c>
      <c r="C9" s="6">
        <v>11</v>
      </c>
      <c r="D9" s="6">
        <v>1648</v>
      </c>
      <c r="E9" s="17">
        <v>74.2</v>
      </c>
      <c r="F9" s="18">
        <v>44.31</v>
      </c>
      <c r="G9" s="19"/>
      <c r="H9" s="20"/>
      <c r="I9" s="1">
        <f>(D9+D10)/E9</f>
        <v>44.3126684636119</v>
      </c>
    </row>
    <row r="10" ht="25" customHeight="true" spans="1:8">
      <c r="A10" s="5" t="s">
        <v>21</v>
      </c>
      <c r="B10" s="6">
        <v>82</v>
      </c>
      <c r="C10" s="6">
        <v>43</v>
      </c>
      <c r="D10" s="6">
        <v>1640</v>
      </c>
      <c r="E10" s="17"/>
      <c r="F10" s="18"/>
      <c r="G10" s="19"/>
      <c r="H10" s="20">
        <v>3</v>
      </c>
    </row>
    <row r="11" ht="25" customHeight="true" spans="1:9">
      <c r="A11" s="5" t="s">
        <v>22</v>
      </c>
      <c r="B11" s="6">
        <v>22</v>
      </c>
      <c r="C11" s="6">
        <v>4</v>
      </c>
      <c r="D11" s="6">
        <v>124</v>
      </c>
      <c r="E11" s="17">
        <v>21.95</v>
      </c>
      <c r="F11" s="18">
        <v>5.64</v>
      </c>
      <c r="G11" s="19"/>
      <c r="H11" s="20"/>
      <c r="I11" s="1">
        <f>D11/E11</f>
        <v>5.64920273348519</v>
      </c>
    </row>
    <row r="12" ht="25" customHeight="true" spans="1:9">
      <c r="A12" s="4" t="s">
        <v>23</v>
      </c>
      <c r="B12" s="6"/>
      <c r="C12" s="6">
        <v>0</v>
      </c>
      <c r="D12" s="6">
        <v>59</v>
      </c>
      <c r="E12" s="17">
        <v>11.57</v>
      </c>
      <c r="F12" s="18">
        <v>5.09939498703544</v>
      </c>
      <c r="G12" s="19"/>
      <c r="H12" s="20"/>
      <c r="I12" s="1">
        <f>D12/E12</f>
        <v>5.09939498703544</v>
      </c>
    </row>
    <row r="13" ht="25" customHeight="true" spans="1:9">
      <c r="A13" s="4" t="s">
        <v>24</v>
      </c>
      <c r="B13" s="6">
        <v>8</v>
      </c>
      <c r="C13" s="6">
        <v>2</v>
      </c>
      <c r="D13" s="6">
        <v>54</v>
      </c>
      <c r="E13" s="17">
        <v>32.27</v>
      </c>
      <c r="F13" s="18">
        <v>3.25</v>
      </c>
      <c r="G13" s="19"/>
      <c r="H13" s="20"/>
      <c r="I13" s="1">
        <f>(D13+D14)/E13</f>
        <v>3.25379609544468</v>
      </c>
    </row>
    <row r="14" ht="25" customHeight="true" spans="1:8">
      <c r="A14" s="5" t="s">
        <v>25</v>
      </c>
      <c r="B14" s="6">
        <v>9</v>
      </c>
      <c r="C14" s="6">
        <v>2</v>
      </c>
      <c r="D14" s="6">
        <v>51</v>
      </c>
      <c r="E14" s="17"/>
      <c r="F14" s="18"/>
      <c r="G14" s="19"/>
      <c r="H14" s="20"/>
    </row>
    <row r="15" ht="25" customHeight="true" spans="1:9">
      <c r="A15" s="5" t="s">
        <v>26</v>
      </c>
      <c r="B15" s="7"/>
      <c r="C15" s="8">
        <v>0</v>
      </c>
      <c r="D15" s="6">
        <v>50</v>
      </c>
      <c r="E15" s="17">
        <v>9.4</v>
      </c>
      <c r="F15" s="18">
        <v>5.31914893617021</v>
      </c>
      <c r="G15" s="19"/>
      <c r="H15" s="20"/>
      <c r="I15" s="1">
        <f>D15/E15</f>
        <v>5.31914893617021</v>
      </c>
    </row>
    <row r="16" ht="25" customHeight="true" spans="1:9">
      <c r="A16" s="4" t="s">
        <v>27</v>
      </c>
      <c r="B16" s="9">
        <f>SUM(B4:B15)</f>
        <v>271</v>
      </c>
      <c r="C16" s="9">
        <f>SUM(C4:C15)</f>
        <v>69</v>
      </c>
      <c r="D16" s="9">
        <f>SUM(D4:D15)</f>
        <v>4697</v>
      </c>
      <c r="E16" s="17">
        <v>302.7</v>
      </c>
      <c r="F16" s="21">
        <v>15.5</v>
      </c>
      <c r="G16" s="19"/>
      <c r="H16" s="20">
        <v>5</v>
      </c>
      <c r="I16" s="22">
        <f>D16/E16</f>
        <v>15.5170135447638</v>
      </c>
    </row>
    <row r="17" ht="34" customHeight="true" spans="1:8">
      <c r="A17" s="10" t="s">
        <v>28</v>
      </c>
      <c r="B17" s="11"/>
      <c r="C17" s="11"/>
      <c r="D17" s="11"/>
      <c r="E17" s="11"/>
      <c r="F17" s="11"/>
      <c r="G17" s="11"/>
      <c r="H17" s="11"/>
    </row>
  </sheetData>
  <mergeCells count="18">
    <mergeCell ref="A1:H1"/>
    <mergeCell ref="B2:C2"/>
    <mergeCell ref="D2:G2"/>
    <mergeCell ref="A17:H17"/>
    <mergeCell ref="A2:A3"/>
    <mergeCell ref="E4:E5"/>
    <mergeCell ref="E7:E8"/>
    <mergeCell ref="E9:E10"/>
    <mergeCell ref="E13:E14"/>
    <mergeCell ref="F4:F5"/>
    <mergeCell ref="F7:F8"/>
    <mergeCell ref="F9:F10"/>
    <mergeCell ref="F13:F14"/>
    <mergeCell ref="G4:G5"/>
    <mergeCell ref="G7:G8"/>
    <mergeCell ref="G9:G10"/>
    <mergeCell ref="G13:G14"/>
    <mergeCell ref="H2:H3"/>
  </mergeCells>
  <printOptions horizontalCentered="true" vertic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2024-02-27T10:46:00Z</dcterms:created>
  <dcterms:modified xsi:type="dcterms:W3CDTF">2024-03-01T10:06:13Z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B5D4FF07145844989D9AEB767BEDA458_11</vt:lpwstr>
  </property>
  <property fmtid="{D5CDD505-2E9C-101B-9397-08002B2CF9AE}" pid="3" name="KSOProductBuildVer">
    <vt:lpwstr>2052-11.8.2.9695</vt:lpwstr>
  </property>
</Properties>
</file>